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212"/>
  <workbookPr showObjects="none" defaultThemeVersion="166925"/>
  <mc:AlternateContent xmlns:mc="http://schemas.openxmlformats.org/markup-compatibility/2006">
    <mc:Choice Requires="x15">
      <x15ac:absPath xmlns:x15ac="http://schemas.microsoft.com/office/spreadsheetml/2010/11/ac" url="C:\Users\Wikiclic\Pictures\date excel\"/>
    </mc:Choice>
  </mc:AlternateContent>
  <xr:revisionPtr revIDLastSave="0" documentId="13_ncr:40009_{D61CF74D-D4B3-4A20-9A2B-A28EBC4F47CD}" xr6:coauthVersionLast="45" xr6:coauthVersionMax="45" xr10:uidLastSave="{00000000-0000-0000-0000-000000000000}"/>
  <bookViews>
    <workbookView xWindow="-120" yWindow="-120" windowWidth="24240" windowHeight="13290" firstSheet="1" activeTab="4"/>
  </bookViews>
  <sheets>
    <sheet name="Les Différents Formats De Date " sheetId="1" r:id="rId1"/>
    <sheet name="Les Calculs Sur Les Dates Excel" sheetId="2" r:id="rId2"/>
    <sheet name="Ajout De Jours Ou De Mois " sheetId="3" r:id="rId3"/>
    <sheet name="Date Excel Avec SI" sheetId="5" r:id="rId4"/>
    <sheet name="Les Fonctions à Utiliser" sheetId="6" r:id="rId5"/>
  </sheets>
  <calcPr calcId="191029"/>
</workbook>
</file>

<file path=xl/calcChain.xml><?xml version="1.0" encoding="utf-8"?>
<calcChain xmlns="http://schemas.openxmlformats.org/spreadsheetml/2006/main">
  <c r="F4" i="2" l="1"/>
  <c r="F15" i="6"/>
  <c r="E15" i="6"/>
  <c r="C15" i="6"/>
  <c r="D15" i="6" s="1"/>
  <c r="F14" i="6"/>
  <c r="E14" i="6"/>
  <c r="C14" i="6"/>
  <c r="D14" i="6" s="1"/>
  <c r="F13" i="6"/>
  <c r="E13" i="6"/>
  <c r="C13" i="6"/>
  <c r="D13" i="6" s="1"/>
  <c r="F12" i="6"/>
  <c r="E12" i="6"/>
  <c r="C12" i="6"/>
  <c r="D12" i="6" s="1"/>
  <c r="F11" i="6"/>
  <c r="E11" i="6"/>
  <c r="C11" i="6"/>
  <c r="D11" i="6" s="1"/>
  <c r="F10" i="6"/>
  <c r="E10" i="6"/>
  <c r="C10" i="6"/>
  <c r="D10" i="6" s="1"/>
  <c r="F9" i="6"/>
  <c r="E9" i="6"/>
  <c r="C9" i="6"/>
  <c r="D9" i="6" s="1"/>
  <c r="F8" i="6"/>
  <c r="E8" i="6"/>
  <c r="C8" i="6"/>
  <c r="D8" i="6" s="1"/>
  <c r="F7" i="6"/>
  <c r="E7" i="6"/>
  <c r="C7" i="6"/>
  <c r="D7" i="6" s="1"/>
  <c r="B3" i="6"/>
  <c r="B2" i="6"/>
  <c r="C7" i="5"/>
  <c r="C6" i="5"/>
  <c r="C5" i="5"/>
  <c r="C4" i="5"/>
  <c r="F2" i="3"/>
  <c r="D2" i="3"/>
  <c r="C2" i="3"/>
  <c r="G2" i="2"/>
  <c r="F2" i="2"/>
  <c r="E2" i="2"/>
  <c r="D2" i="2"/>
  <c r="C2" i="2"/>
  <c r="D2" i="1"/>
</calcChain>
</file>

<file path=xl/sharedStrings.xml><?xml version="1.0" encoding="utf-8"?>
<sst xmlns="http://schemas.openxmlformats.org/spreadsheetml/2006/main" count="34" uniqueCount="32">
  <si>
    <t>Date</t>
  </si>
  <si>
    <t xml:space="preserve"> Date de début</t>
  </si>
  <si>
    <t>Date de fin</t>
  </si>
  <si>
    <t>Durée</t>
  </si>
  <si>
    <t>Jour</t>
  </si>
  <si>
    <t>Mois</t>
  </si>
  <si>
    <t>Année</t>
  </si>
  <si>
    <t>Durée en jours</t>
  </si>
  <si>
    <t>Ajout de 3 mois</t>
  </si>
  <si>
    <t>Nombre d'années à rajouter</t>
  </si>
  <si>
    <t>Ajoute d'années</t>
  </si>
  <si>
    <t>Date de candidature</t>
  </si>
  <si>
    <t>Date limite</t>
  </si>
  <si>
    <t>Résultat</t>
  </si>
  <si>
    <t>Suivi des livraisons</t>
  </si>
  <si>
    <t>Date du jour</t>
  </si>
  <si>
    <t>Heure</t>
  </si>
  <si>
    <t>Date de commande</t>
  </si>
  <si>
    <t>Date de livraison</t>
  </si>
  <si>
    <t>Référence date commande</t>
  </si>
  <si>
    <t>Indicateur délai de livraison</t>
  </si>
  <si>
    <t xml:space="preserve">Le jour de livraison </t>
  </si>
  <si>
    <t>Le numéro de la semaine de livraison</t>
  </si>
  <si>
    <t>1 janv 20</t>
  </si>
  <si>
    <t>2 janv 20</t>
  </si>
  <si>
    <t>3 janv 20</t>
  </si>
  <si>
    <t>4 janv 20</t>
  </si>
  <si>
    <t>5 janv 20</t>
  </si>
  <si>
    <t>6 janv 20</t>
  </si>
  <si>
    <t>7 janv 20</t>
  </si>
  <si>
    <t>8 janv 20</t>
  </si>
  <si>
    <t>9 janv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</si>
</sst>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-40C]mmm\-yy;@"/>
    <numFmt numFmtId="165" formatCode="dd/mm/yyyy&quot; &quot;hh&quot;:&quot;mm"/>
    <numFmt numFmtId="166" formatCode="yyyy\-mm\-dd;@"/>
    <numFmt numFmtId="167" formatCode="[$-40C]d\-mmm\-yy;@"/>
    <numFmt numFmtId="168" formatCode="[$-40C]d\-mmm\-yyyy;@"/>
    <numFmt numFmtId="169" formatCode="d/m;@"/>
  </numFmts>
  <fonts count="7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Segoe UI"/>
      <family val="2"/>
    </font>
    <font>
      <b/>
      <i/>
      <sz val="11"/>
      <color rgb="FF4472C4"/>
      <name val="Arial"/>
      <family val="2"/>
    </font>
    <font>
      <sz val="11"/>
      <color rgb="FFFF0000"/>
      <name val="Calibri"/>
      <family val="2"/>
    </font>
    <font>
      <b/>
      <sz val="20"/>
      <color rgb="FF000000"/>
      <name val="Calibri"/>
      <family val="2"/>
    </font>
    <font>
      <b/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  <fill>
      <patternFill patternType="solid">
        <fgColor rgb="FFD6DCE4"/>
        <bgColor rgb="FFD6DCE4"/>
      </patternFill>
    </fill>
  </fills>
  <borders count="2">
    <border>
      <left/>
      <right/>
      <top/>
      <bottom/>
      <diagonal/>
    </border>
    <border>
      <left style="thin">
        <color rgb="FF44546A"/>
      </left>
      <right style="thin">
        <color rgb="FF44546A"/>
      </right>
      <top style="thin">
        <color rgb="FF44546A"/>
      </top>
      <bottom style="thin">
        <color rgb="FF44546A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166" fontId="0" fillId="0" borderId="0" xfId="0" applyNumberFormat="1"/>
    <xf numFmtId="14" fontId="0" fillId="0" borderId="0" xfId="0" applyNumberFormat="1"/>
    <xf numFmtId="49" fontId="0" fillId="0" borderId="0" xfId="0" applyNumberFormat="1"/>
    <xf numFmtId="14" fontId="2" fillId="0" borderId="0" xfId="0" applyNumberFormat="1" applyFon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64" fontId="0" fillId="0" borderId="0" xfId="0" applyNumberFormat="1"/>
    <xf numFmtId="14" fontId="3" fillId="2" borderId="1" xfId="0" applyNumberFormat="1" applyFont="1" applyFill="1" applyBorder="1" applyAlignment="1">
      <alignment horizontal="center"/>
    </xf>
    <xf numFmtId="0" fontId="6" fillId="0" borderId="0" xfId="0" applyFont="1"/>
    <xf numFmtId="0" fontId="1" fillId="3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4" fontId="4" fillId="0" borderId="0" xfId="0" applyNumberFormat="1" applyFont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4"/>
  <sheetViews>
    <sheetView workbookViewId="0">
      <selection activeCell="A2" sqref="A2"/>
    </sheetView>
  </sheetViews>
  <sheetFormatPr baseColWidth="10" defaultRowHeight="15" x14ac:dyDescent="0.25"/>
  <cols>
    <col min="1" max="1" width="22.140625" bestFit="1" customWidth="1"/>
    <col min="2" max="2" width="11.42578125" customWidth="1"/>
  </cols>
  <sheetData>
    <row r="1" spans="1:10" x14ac:dyDescent="0.25">
      <c r="A1" s="1" t="s">
        <v>0</v>
      </c>
    </row>
    <row r="2" spans="1:10" ht="16.5" x14ac:dyDescent="0.3">
      <c r="A2" s="2">
        <v>44179</v>
      </c>
      <c r="B2" s="3"/>
      <c r="C2" s="4">
        <v>20201214</v>
      </c>
      <c r="D2" s="3">
        <f>DATE(LEFT(C2,4),MID(C2,5,2),RIGHT(C2,2))</f>
        <v>44179</v>
      </c>
      <c r="F2" s="5"/>
    </row>
    <row r="3" spans="1:10" x14ac:dyDescent="0.25">
      <c r="A3" s="6">
        <v>44179</v>
      </c>
    </row>
    <row r="4" spans="1:10" x14ac:dyDescent="0.25">
      <c r="A4" s="6">
        <v>44179</v>
      </c>
    </row>
    <row r="5" spans="1:10" x14ac:dyDescent="0.25">
      <c r="A5" s="7">
        <v>44179</v>
      </c>
    </row>
    <row r="6" spans="1:10" x14ac:dyDescent="0.25">
      <c r="A6" s="8">
        <v>44179</v>
      </c>
    </row>
    <row r="7" spans="1:10" x14ac:dyDescent="0.25">
      <c r="A7" s="9">
        <v>44179</v>
      </c>
    </row>
    <row r="13" spans="1:10" x14ac:dyDescent="0.25">
      <c r="F13" s="3"/>
    </row>
    <row r="14" spans="1:10" x14ac:dyDescent="0.25">
      <c r="J14" s="3"/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7"/>
  <sheetViews>
    <sheetView workbookViewId="0">
      <selection activeCell="G2" sqref="G2"/>
    </sheetView>
  </sheetViews>
  <sheetFormatPr baseColWidth="10" defaultRowHeight="15" x14ac:dyDescent="0.25"/>
  <cols>
    <col min="1" max="1" width="17.140625" customWidth="1"/>
    <col min="2" max="2" width="15.85546875" customWidth="1"/>
    <col min="3" max="3" width="14.42578125" customWidth="1"/>
  </cols>
  <sheetData>
    <row r="1" spans="1:7" x14ac:dyDescent="0.25">
      <c r="A1" s="1" t="s">
        <v>1</v>
      </c>
      <c r="B1" s="1" t="s">
        <v>2</v>
      </c>
      <c r="C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10">
        <v>44179</v>
      </c>
      <c r="B2" s="10">
        <v>44210</v>
      </c>
      <c r="C2">
        <f>_xlfn.DAYS(B2,A2)</f>
        <v>31</v>
      </c>
      <c r="D2" s="3">
        <f>A2+C2</f>
        <v>44210</v>
      </c>
      <c r="E2">
        <f>DAY(A2)</f>
        <v>14</v>
      </c>
      <c r="F2">
        <f>MONTH(A2)</f>
        <v>12</v>
      </c>
      <c r="G2">
        <f>YEAR(A2)</f>
        <v>2020</v>
      </c>
    </row>
    <row r="3" spans="1:7" x14ac:dyDescent="0.25">
      <c r="A3" s="10">
        <v>44180</v>
      </c>
      <c r="B3" s="10">
        <v>44211</v>
      </c>
    </row>
    <row r="4" spans="1:7" x14ac:dyDescent="0.25">
      <c r="A4" s="10">
        <v>44181</v>
      </c>
      <c r="B4" s="10">
        <v>44212</v>
      </c>
      <c r="D4" s="3"/>
      <c r="F4" s="3">
        <f>EDATE(A5,1)</f>
        <v>44213</v>
      </c>
    </row>
    <row r="5" spans="1:7" x14ac:dyDescent="0.25">
      <c r="A5" s="10">
        <v>44182</v>
      </c>
      <c r="B5" s="10">
        <v>44213</v>
      </c>
    </row>
    <row r="6" spans="1:7" x14ac:dyDescent="0.25">
      <c r="A6" s="10">
        <v>44183</v>
      </c>
      <c r="B6" s="10">
        <v>44214</v>
      </c>
    </row>
    <row r="7" spans="1:7" x14ac:dyDescent="0.25">
      <c r="A7" s="10">
        <v>44184</v>
      </c>
      <c r="B7" s="10">
        <v>44215</v>
      </c>
    </row>
  </sheetData>
  <pageMargins left="0.70000000000000007" right="0.70000000000000007" top="0.75" bottom="0.75" header="0.30000000000000004" footer="0.3000000000000000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7"/>
  <sheetViews>
    <sheetView workbookViewId="0">
      <selection activeCell="D2" sqref="D2"/>
    </sheetView>
  </sheetViews>
  <sheetFormatPr baseColWidth="10" defaultRowHeight="15" x14ac:dyDescent="0.25"/>
  <cols>
    <col min="1" max="1" width="11.42578125" customWidth="1"/>
    <col min="2" max="2" width="11.85546875" bestFit="1" customWidth="1"/>
    <col min="3" max="3" width="13.5703125" customWidth="1"/>
    <col min="4" max="4" width="15" customWidth="1"/>
    <col min="5" max="5" width="25.85546875" customWidth="1"/>
    <col min="6" max="6" width="11.42578125" customWidth="1"/>
  </cols>
  <sheetData>
    <row r="1" spans="1:6" x14ac:dyDescent="0.25">
      <c r="A1" s="1" t="s">
        <v>1</v>
      </c>
      <c r="B1" s="1" t="s">
        <v>2</v>
      </c>
      <c r="C1" s="1" t="s">
        <v>7</v>
      </c>
      <c r="D1" s="1" t="s">
        <v>8</v>
      </c>
      <c r="E1" s="1" t="s">
        <v>9</v>
      </c>
      <c r="F1" s="1" t="s">
        <v>10</v>
      </c>
    </row>
    <row r="2" spans="1:6" x14ac:dyDescent="0.25">
      <c r="A2" s="10">
        <v>44179</v>
      </c>
      <c r="B2" s="10">
        <v>45671</v>
      </c>
      <c r="C2">
        <f>_xlfn.DAYS(B2,A2)</f>
        <v>1492</v>
      </c>
      <c r="D2" s="3">
        <f>EDATE(A2,3)</f>
        <v>44269</v>
      </c>
      <c r="E2">
        <v>1</v>
      </c>
      <c r="F2" s="3">
        <f>DATE(YEAR(A2)+E2,MONTH(A2),DAY(A2))</f>
        <v>44544</v>
      </c>
    </row>
    <row r="3" spans="1:6" x14ac:dyDescent="0.25">
      <c r="A3" s="10">
        <v>44180</v>
      </c>
      <c r="B3" s="10">
        <v>45672</v>
      </c>
      <c r="E3">
        <v>2</v>
      </c>
    </row>
    <row r="4" spans="1:6" x14ac:dyDescent="0.25">
      <c r="A4" s="10">
        <v>44181</v>
      </c>
      <c r="B4" s="10">
        <v>45673</v>
      </c>
      <c r="E4">
        <v>3</v>
      </c>
    </row>
    <row r="5" spans="1:6" x14ac:dyDescent="0.25">
      <c r="A5" s="10">
        <v>44182</v>
      </c>
      <c r="B5" s="10">
        <v>45674</v>
      </c>
    </row>
    <row r="6" spans="1:6" x14ac:dyDescent="0.25">
      <c r="A6" s="10">
        <v>44183</v>
      </c>
      <c r="B6" s="10">
        <v>45675</v>
      </c>
    </row>
    <row r="7" spans="1:6" x14ac:dyDescent="0.25">
      <c r="A7" s="10">
        <v>44184</v>
      </c>
      <c r="B7" s="10">
        <v>45676</v>
      </c>
    </row>
  </sheetData>
  <pageMargins left="0.70000000000000007" right="0.70000000000000007" top="0.75" bottom="0.75" header="0.30000000000000004" footer="0.3000000000000000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D7"/>
  <sheetViews>
    <sheetView workbookViewId="0">
      <selection activeCell="B9" sqref="B9"/>
    </sheetView>
  </sheetViews>
  <sheetFormatPr baseColWidth="10" defaultRowHeight="15" x14ac:dyDescent="0.25"/>
  <cols>
    <col min="1" max="1" width="20" customWidth="1"/>
    <col min="2" max="2" width="18.140625" customWidth="1"/>
    <col min="3" max="3" width="22" customWidth="1"/>
    <col min="4" max="4" width="13.28515625" customWidth="1"/>
  </cols>
  <sheetData>
    <row r="3" spans="1:4" x14ac:dyDescent="0.25">
      <c r="A3" s="1" t="s">
        <v>11</v>
      </c>
      <c r="B3" s="1" t="s">
        <v>12</v>
      </c>
      <c r="C3" s="1" t="s">
        <v>13</v>
      </c>
    </row>
    <row r="4" spans="1:4" x14ac:dyDescent="0.25">
      <c r="A4" s="3">
        <v>43831</v>
      </c>
      <c r="B4" s="16">
        <v>43845</v>
      </c>
      <c r="C4" t="str">
        <f>IF(A4&gt;$B$4, "rejetée","présélectionné")</f>
        <v>présélectionné</v>
      </c>
      <c r="D4" s="4"/>
    </row>
    <row r="5" spans="1:4" x14ac:dyDescent="0.25">
      <c r="A5" s="3">
        <v>43834</v>
      </c>
      <c r="B5" s="16">
        <v>43845</v>
      </c>
      <c r="C5" t="str">
        <f>IF(A5&gt;$B$4, "rejetée","présélectionné")</f>
        <v>présélectionné</v>
      </c>
    </row>
    <row r="6" spans="1:4" x14ac:dyDescent="0.25">
      <c r="A6" s="3">
        <v>43845</v>
      </c>
      <c r="B6" s="16">
        <v>43845</v>
      </c>
      <c r="C6" t="str">
        <f>IF(A6&gt;$B$4, "rejetée","présélectionné")</f>
        <v>présélectionné</v>
      </c>
    </row>
    <row r="7" spans="1:4" x14ac:dyDescent="0.25">
      <c r="A7" s="3">
        <v>43858</v>
      </c>
      <c r="B7" s="16">
        <v>43845</v>
      </c>
      <c r="C7" t="str">
        <f>IF(A7&gt;$B$4, "rejetée","présélectionné")</f>
        <v>rejetée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5"/>
  <sheetViews>
    <sheetView tabSelected="1" workbookViewId="0">
      <selection activeCell="I25" sqref="I25"/>
    </sheetView>
  </sheetViews>
  <sheetFormatPr baseColWidth="10" defaultRowHeight="15" x14ac:dyDescent="0.25"/>
  <cols>
    <col min="1" max="1" width="11.5703125" customWidth="1"/>
    <col min="2" max="2" width="12.5703125" customWidth="1"/>
    <col min="3" max="3" width="10" customWidth="1"/>
    <col min="4" max="4" width="13.42578125" customWidth="1"/>
    <col min="5" max="5" width="10" customWidth="1"/>
    <col min="6" max="6" width="13.42578125" customWidth="1"/>
    <col min="7" max="7" width="11.42578125" customWidth="1"/>
  </cols>
  <sheetData>
    <row r="1" spans="1:7" ht="26.25" x14ac:dyDescent="0.4">
      <c r="C1" s="14" t="s">
        <v>14</v>
      </c>
      <c r="D1" s="14"/>
      <c r="E1" s="14"/>
    </row>
    <row r="2" spans="1:7" x14ac:dyDescent="0.25">
      <c r="A2" s="11" t="s">
        <v>15</v>
      </c>
      <c r="B2" s="3">
        <f ca="1">TODAY()</f>
        <v>44249</v>
      </c>
    </row>
    <row r="3" spans="1:7" x14ac:dyDescent="0.25">
      <c r="A3" s="11" t="s">
        <v>16</v>
      </c>
      <c r="B3" s="15">
        <f ca="1">NOW()</f>
        <v>44249.888642592596</v>
      </c>
      <c r="C3" s="15"/>
    </row>
    <row r="6" spans="1:7" ht="43.5" customHeight="1" x14ac:dyDescent="0.25">
      <c r="A6" s="12" t="s">
        <v>17</v>
      </c>
      <c r="B6" s="12" t="s">
        <v>18</v>
      </c>
      <c r="C6" s="12" t="s">
        <v>19</v>
      </c>
      <c r="D6" s="12" t="s">
        <v>20</v>
      </c>
      <c r="E6" s="12" t="s">
        <v>21</v>
      </c>
      <c r="F6" s="12" t="s">
        <v>22</v>
      </c>
      <c r="G6" s="13"/>
    </row>
    <row r="7" spans="1:7" x14ac:dyDescent="0.25">
      <c r="A7" s="4" t="s">
        <v>23</v>
      </c>
      <c r="B7" s="3">
        <v>43862</v>
      </c>
      <c r="C7">
        <f t="shared" ref="C7:C15" si="0">DATEVALUE(A7)</f>
        <v>43831</v>
      </c>
      <c r="D7">
        <f t="shared" ref="D7:D15" si="1">YEARFRAC(C7,B7,3)</f>
        <v>8.4931506849315067E-2</v>
      </c>
      <c r="E7">
        <f t="shared" ref="E7:E15" si="2">WEEKDAY(B7,2)</f>
        <v>6</v>
      </c>
      <c r="F7">
        <f t="shared" ref="F7:F15" si="3">WEEKNUM(B7,2)</f>
        <v>5</v>
      </c>
    </row>
    <row r="8" spans="1:7" x14ac:dyDescent="0.25">
      <c r="A8" s="4" t="s">
        <v>24</v>
      </c>
      <c r="B8" s="3">
        <v>43863</v>
      </c>
      <c r="C8">
        <f t="shared" si="0"/>
        <v>43832</v>
      </c>
      <c r="D8">
        <f t="shared" si="1"/>
        <v>8.4931506849315067E-2</v>
      </c>
      <c r="E8">
        <f t="shared" si="2"/>
        <v>7</v>
      </c>
      <c r="F8">
        <f t="shared" si="3"/>
        <v>5</v>
      </c>
    </row>
    <row r="9" spans="1:7" x14ac:dyDescent="0.25">
      <c r="A9" s="4" t="s">
        <v>25</v>
      </c>
      <c r="B9" s="3">
        <v>43864</v>
      </c>
      <c r="C9">
        <f t="shared" si="0"/>
        <v>43833</v>
      </c>
      <c r="D9">
        <f t="shared" si="1"/>
        <v>8.4931506849315067E-2</v>
      </c>
      <c r="E9">
        <f t="shared" si="2"/>
        <v>1</v>
      </c>
      <c r="F9">
        <f t="shared" si="3"/>
        <v>6</v>
      </c>
    </row>
    <row r="10" spans="1:7" x14ac:dyDescent="0.25">
      <c r="A10" s="4" t="s">
        <v>26</v>
      </c>
      <c r="B10" s="3">
        <v>43865</v>
      </c>
      <c r="C10">
        <f t="shared" si="0"/>
        <v>43834</v>
      </c>
      <c r="D10">
        <f t="shared" si="1"/>
        <v>8.4931506849315067E-2</v>
      </c>
      <c r="E10">
        <f t="shared" si="2"/>
        <v>2</v>
      </c>
      <c r="F10">
        <f t="shared" si="3"/>
        <v>6</v>
      </c>
    </row>
    <row r="11" spans="1:7" x14ac:dyDescent="0.25">
      <c r="A11" s="4" t="s">
        <v>27</v>
      </c>
      <c r="B11" s="3">
        <v>43866</v>
      </c>
      <c r="C11">
        <f t="shared" si="0"/>
        <v>43835</v>
      </c>
      <c r="D11">
        <f t="shared" si="1"/>
        <v>8.4931506849315067E-2</v>
      </c>
      <c r="E11">
        <f t="shared" si="2"/>
        <v>3</v>
      </c>
      <c r="F11">
        <f t="shared" si="3"/>
        <v>6</v>
      </c>
    </row>
    <row r="12" spans="1:7" x14ac:dyDescent="0.25">
      <c r="A12" s="4" t="s">
        <v>28</v>
      </c>
      <c r="B12" s="3">
        <v>43867</v>
      </c>
      <c r="C12">
        <f t="shared" si="0"/>
        <v>43836</v>
      </c>
      <c r="D12">
        <f t="shared" si="1"/>
        <v>8.4931506849315067E-2</v>
      </c>
      <c r="E12">
        <f t="shared" si="2"/>
        <v>4</v>
      </c>
      <c r="F12">
        <f t="shared" si="3"/>
        <v>6</v>
      </c>
    </row>
    <row r="13" spans="1:7" x14ac:dyDescent="0.25">
      <c r="A13" s="4" t="s">
        <v>29</v>
      </c>
      <c r="B13" s="3">
        <v>43868</v>
      </c>
      <c r="C13">
        <f t="shared" si="0"/>
        <v>43837</v>
      </c>
      <c r="D13">
        <f t="shared" si="1"/>
        <v>8.4931506849315067E-2</v>
      </c>
      <c r="E13">
        <f t="shared" si="2"/>
        <v>5</v>
      </c>
      <c r="F13">
        <f t="shared" si="3"/>
        <v>6</v>
      </c>
    </row>
    <row r="14" spans="1:7" x14ac:dyDescent="0.25">
      <c r="A14" s="4" t="s">
        <v>30</v>
      </c>
      <c r="B14" s="3">
        <v>43869</v>
      </c>
      <c r="C14">
        <f t="shared" si="0"/>
        <v>43838</v>
      </c>
      <c r="D14">
        <f t="shared" si="1"/>
        <v>8.4931506849315067E-2</v>
      </c>
      <c r="E14">
        <f t="shared" si="2"/>
        <v>6</v>
      </c>
      <c r="F14">
        <f t="shared" si="3"/>
        <v>6</v>
      </c>
    </row>
    <row r="15" spans="1:7" x14ac:dyDescent="0.25">
      <c r="A15" s="4" t="s">
        <v>31</v>
      </c>
      <c r="B15" s="3">
        <v>43870</v>
      </c>
      <c r="C15">
        <f t="shared" si="0"/>
        <v>43839</v>
      </c>
      <c r="D15">
        <f t="shared" si="1"/>
        <v>8.4931506849315067E-2</v>
      </c>
      <c r="E15">
        <f t="shared" si="2"/>
        <v>7</v>
      </c>
      <c r="F15">
        <f t="shared" si="3"/>
        <v>6</v>
      </c>
    </row>
  </sheetData>
  <mergeCells count="2">
    <mergeCell ref="C1:E1"/>
    <mergeCell ref="B3:C3"/>
  </mergeCells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Les Différents Formats De Date </vt:lpstr>
      <vt:lpstr>Les Calculs Sur Les Dates Excel</vt:lpstr>
      <vt:lpstr>Ajout De Jours Ou De Mois </vt:lpstr>
      <vt:lpstr>Date Excel Avec SI</vt:lpstr>
      <vt:lpstr>Les Fonctions à Utiliser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Wikiclic</dc:creator>
  <cp:lastModifiedBy>Wikiclic</cp:lastModifiedBy>
  <dcterms:created xsi:type="dcterms:W3CDTF">2020-12-14T09:32:33Z</dcterms:created>
  <dcterms:modified xsi:type="dcterms:W3CDTF">2021-02-22T20:20:52Z</dcterms:modified>
</cp:coreProperties>
</file>